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-my.sharepoint.com/personal/meribel_moldau_justdigi_ee/Documents/Töölaud/Ukraina 2025-2027/LEPINGUD/PARTNERSHIP AGREEMENT/"/>
    </mc:Choice>
  </mc:AlternateContent>
  <xr:revisionPtr revIDLastSave="90" documentId="8_{1CCE9098-EED5-4B7E-AB84-31787776B42A}" xr6:coauthVersionLast="47" xr6:coauthVersionMax="47" xr10:uidLastSave="{BC6C1106-173D-4622-8515-F5116F40CE43}"/>
  <bookViews>
    <workbookView xWindow="28680" yWindow="-120" windowWidth="38640" windowHeight="21120" xr2:uid="{00000000-000D-0000-FFFF-FFFF00000000}"/>
  </bookViews>
  <sheets>
    <sheet name="Eelarve_detailne" sheetId="6" r:id="rId1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6" l="1"/>
  <c r="I8" i="6"/>
  <c r="J8" i="6"/>
  <c r="H21" i="6"/>
  <c r="G21" i="6"/>
  <c r="H8" i="6" l="1"/>
  <c r="G8" i="6"/>
  <c r="J21" i="6" l="1"/>
</calcChain>
</file>

<file path=xl/sharedStrings.xml><?xml version="1.0" encoding="utf-8"?>
<sst xmlns="http://schemas.openxmlformats.org/spreadsheetml/2006/main" count="28" uniqueCount="28">
  <si>
    <t>Project :Enhancing and Aligning the Competency Standards of Ukrainian Prison Officers with European Standards</t>
  </si>
  <si>
    <t xml:space="preserve">Project code: 8VS1-VM-UA-JUMV25  </t>
  </si>
  <si>
    <t>Project period: 01.04.2025-30.11.2027</t>
  </si>
  <si>
    <t>Budget</t>
  </si>
  <si>
    <t>Description</t>
  </si>
  <si>
    <t>Time contribution (%)</t>
  </si>
  <si>
    <t>Budget unit</t>
  </si>
  <si>
    <t>Quantity (#)</t>
  </si>
  <si>
    <t>Unit of measurement</t>
  </si>
  <si>
    <t>Subtotal</t>
  </si>
  <si>
    <t>TOTAL</t>
  </si>
  <si>
    <t xml:space="preserve">
</t>
  </si>
  <si>
    <t>Ukrainian project manager</t>
  </si>
  <si>
    <t>Individual</t>
  </si>
  <si>
    <t>months</t>
  </si>
  <si>
    <t xml:space="preserve">January </t>
  </si>
  <si>
    <t xml:space="preserve">February </t>
  </si>
  <si>
    <t>March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</si>
  <si>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</si>
  <si>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</si>
  <si>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</si>
  <si>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</si>
  <si>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</si>
  <si>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>September</t>
  </si>
  <si>
    <t xml:space="preserve">October </t>
  </si>
  <si>
    <t xml:space="preserve">November </t>
  </si>
  <si>
    <t xml:space="preserve">December 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</si>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</sst>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\ &quot;€&quot;"/>
  </numFmts>
  <fonts count="12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186"/>
    </font>
    <font>
      <b/>
      <sz val="12"/>
      <color rgb="FF252FF7"/>
      <name val="Arial Cyr"/>
      <charset val="186"/>
    </font>
    <font>
      <sz val="12"/>
      <color rgb="FF252FF7"/>
      <name val="Arial Cyr"/>
      <charset val="186"/>
    </font>
    <font>
      <b/>
      <sz val="11"/>
      <color theme="1"/>
      <name val="Arial"/>
      <family val="2"/>
      <charset val="186"/>
    </font>
    <font>
      <b/>
      <sz val="11"/>
      <color theme="1"/>
      <name val="Arial"/>
      <family val="2"/>
    </font>
    <font>
      <b/>
      <sz val="10"/>
      <name val="Arial Cyr"/>
      <charset val="204"/>
    </font>
    <font>
      <b/>
      <sz val="14"/>
      <name val="Arial Cyr"/>
      <charset val="186"/>
    </font>
    <font>
      <sz val="11"/>
      <color theme="1"/>
      <name val="Arial"/>
      <family val="2"/>
      <charset val="186"/>
    </font>
    <font>
      <b/>
      <sz val="14"/>
      <name val="Arial"/>
      <family val="2"/>
      <charset val="186"/>
    </font>
    <font>
      <b/>
      <sz val="10"/>
      <color theme="1"/>
      <name val="Arial Cyr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3FF"/>
        <bgColor indexed="64"/>
      </patternFill>
    </fill>
    <fill>
      <patternFill patternType="solid">
        <fgColor rgb="FF65A3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165" fontId="10" fillId="4" borderId="3" xfId="1" applyNumberFormat="1" applyFont="1" applyFill="1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0" fontId="6" fillId="3" borderId="6" xfId="0" applyFont="1" applyFill="1" applyBorder="1" applyAlignment="1">
      <alignment horizontal="center" wrapText="1"/>
    </xf>
    <xf numFmtId="9" fontId="9" fillId="3" borderId="7" xfId="2" applyFont="1" applyFill="1" applyBorder="1" applyAlignment="1"/>
    <xf numFmtId="0" fontId="9" fillId="3" borderId="7" xfId="0" applyFont="1" applyFill="1" applyBorder="1"/>
    <xf numFmtId="165" fontId="9" fillId="3" borderId="7" xfId="0" applyNumberFormat="1" applyFont="1" applyFill="1" applyBorder="1"/>
    <xf numFmtId="165" fontId="5" fillId="3" borderId="7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9" fontId="11" fillId="2" borderId="9" xfId="2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5" fontId="2" fillId="2" borderId="9" xfId="1" applyNumberFormat="1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center"/>
    </xf>
    <xf numFmtId="165" fontId="2" fillId="2" borderId="10" xfId="1" applyNumberFormat="1" applyFont="1" applyFill="1" applyBorder="1" applyAlignment="1">
      <alignment horizontal="center"/>
    </xf>
    <xf numFmtId="0" fontId="0" fillId="5" borderId="1" xfId="0" applyFill="1" applyBorder="1"/>
    <xf numFmtId="165" fontId="0" fillId="0" borderId="1" xfId="0" applyNumberFormat="1" applyBorder="1" applyAlignment="1">
      <alignment horizontal="center"/>
    </xf>
  </cellXfs>
  <cellStyles count="3">
    <cellStyle name="Koma" xfId="1" builtinId="3"/>
    <cellStyle name="Normaallaad" xfId="0" builtinId="0"/>
    <cellStyle name="Protsent" xfId="2" builtinId="5"/>
  </cellStyles>
  <dxfs count="0"/>
  <tableStyles count="0" defaultTableStyle="TableStyleMedium9" defaultPivotStyle="PivotStyleLight16"/>
  <colors>
    <mruColors>
      <color rgb="FF65A3FF"/>
      <color rgb="FFEBF3FF"/>
      <color rgb="FF257DFF"/>
      <color rgb="FF252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826207</xdr:colOff>
      <xdr:row>0</xdr:row>
      <xdr:rowOff>158751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832556" cy="16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zoomScale="90" zoomScaleNormal="90" workbookViewId="0">
      <selection activeCell="H29" sqref="H29"/>
    </sheetView>
  </sheetViews>
  <sheetFormatPr defaultColWidth="9.42578125" defaultRowHeight="12.6"/>
  <cols>
    <col min="1" max="1" width="99.42578125" style="2" customWidth="1"/>
    <col min="2" max="2" width="9.42578125" customWidth="1"/>
    <col min="3" max="3" width="18" bestFit="1" customWidth="1"/>
    <col min="4" max="4" width="14.5703125" customWidth="1"/>
    <col min="5" max="5" width="17.42578125" customWidth="1"/>
    <col min="6" max="6" width="18.5703125" style="1" customWidth="1"/>
    <col min="7" max="9" width="20" customWidth="1"/>
    <col min="10" max="10" width="20.140625" style="1" bestFit="1" customWidth="1"/>
    <col min="11" max="11" width="20.140625" bestFit="1" customWidth="1"/>
  </cols>
  <sheetData>
    <row r="1" spans="1:14" ht="14.1" customHeight="1">
      <c r="A1" s="7"/>
    </row>
    <row r="2" spans="1:14" ht="15.6">
      <c r="A2" s="8" t="s">
        <v>0</v>
      </c>
      <c r="F2"/>
    </row>
    <row r="3" spans="1:14" ht="15.6">
      <c r="A3" s="8" t="s">
        <v>1</v>
      </c>
    </row>
    <row r="4" spans="1:14" ht="15.6">
      <c r="A4" s="8" t="s">
        <v>2</v>
      </c>
      <c r="C4" s="1"/>
    </row>
    <row r="5" spans="1:14" ht="15.95" thickBot="1">
      <c r="A5" s="4" t="s">
        <v>3</v>
      </c>
      <c r="F5"/>
    </row>
    <row r="6" spans="1:14" ht="75" customHeight="1">
      <c r="A6" s="9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1" t="s">
        <v>9</v>
      </c>
      <c r="G6" s="10">
        <v>2025</v>
      </c>
      <c r="H6" s="10">
        <v>2026</v>
      </c>
      <c r="I6" s="10">
        <v>2027</v>
      </c>
      <c r="J6" s="11" t="s">
        <v>10</v>
      </c>
      <c r="K6" s="3"/>
      <c r="L6" s="3"/>
      <c r="M6" s="3"/>
      <c r="N6" s="3"/>
    </row>
    <row r="7" spans="1:14" ht="28.5" thickBot="1">
      <c r="A7" s="17" t="s">
        <v>11</v>
      </c>
      <c r="B7" s="18"/>
      <c r="C7" s="19"/>
      <c r="D7" s="19"/>
      <c r="E7" s="19"/>
      <c r="F7" s="20"/>
      <c r="G7" s="21"/>
      <c r="H7" s="21"/>
      <c r="I7" s="21"/>
      <c r="J7" s="21"/>
    </row>
    <row r="8" spans="1:14" ht="12.6" customHeight="1" thickBot="1">
      <c r="A8" s="22" t="s">
        <v>12</v>
      </c>
      <c r="B8" s="23">
        <v>0.35</v>
      </c>
      <c r="C8" s="24" t="s">
        <v>13</v>
      </c>
      <c r="D8" s="24">
        <v>31</v>
      </c>
      <c r="E8" s="24" t="s">
        <v>14</v>
      </c>
      <c r="F8" s="25">
        <v>1500</v>
      </c>
      <c r="G8" s="26">
        <f>9*525</f>
        <v>4725</v>
      </c>
      <c r="H8" s="26">
        <f>12*525</f>
        <v>6300</v>
      </c>
      <c r="I8" s="26">
        <f>10*525</f>
        <v>5250</v>
      </c>
      <c r="J8" s="27">
        <f>G8+H8+I8</f>
        <v>16275</v>
      </c>
    </row>
    <row r="9" spans="1:14">
      <c r="E9" s="15" t="s">
        <v>15</v>
      </c>
      <c r="F9" s="16"/>
      <c r="G9" s="28"/>
      <c r="H9" s="29">
        <v>525</v>
      </c>
      <c r="I9" s="29">
        <v>525</v>
      </c>
      <c r="J9" s="16"/>
    </row>
    <row r="10" spans="1:14" ht="14.1">
      <c r="A10" s="6"/>
      <c r="E10" s="15" t="s">
        <v>16</v>
      </c>
      <c r="F10" s="16"/>
      <c r="G10" s="28"/>
      <c r="H10" s="29">
        <v>525</v>
      </c>
      <c r="I10" s="29">
        <v>525</v>
      </c>
      <c r="J10" s="16"/>
    </row>
    <row r="11" spans="1:14">
      <c r="E11" s="15" t="s">
        <v>17</v>
      </c>
      <c r="F11" s="16"/>
      <c r="G11" s="28"/>
      <c r="H11" s="29">
        <v>525</v>
      </c>
      <c r="I11" s="29">
        <v>525</v>
      </c>
      <c r="J11" s="16"/>
    </row>
    <row r="12" spans="1:14">
      <c r="E12" s="15" t="s">
        <v>18</v>
      </c>
      <c r="F12" s="16"/>
      <c r="G12" s="29">
        <v>525</v>
      </c>
      <c r="H12" s="29">
        <v>525</v>
      </c>
      <c r="I12" s="29">
        <v>525</v>
      </c>
      <c r="J12" s="16"/>
    </row>
    <row r="13" spans="1:14">
      <c r="E13" s="15" t="s">
        <v>19</v>
      </c>
      <c r="F13" s="16"/>
      <c r="G13" s="29">
        <v>525</v>
      </c>
      <c r="H13" s="29">
        <v>525</v>
      </c>
      <c r="I13" s="29">
        <v>525</v>
      </c>
      <c r="J13" s="16"/>
    </row>
    <row r="14" spans="1:14">
      <c r="E14" s="15" t="s">
        <v>20</v>
      </c>
      <c r="F14" s="16"/>
      <c r="G14" s="29">
        <v>525</v>
      </c>
      <c r="H14" s="29">
        <v>525</v>
      </c>
      <c r="I14" s="29">
        <v>525</v>
      </c>
      <c r="J14" s="16"/>
    </row>
    <row r="15" spans="1:14">
      <c r="E15" s="15" t="s">
        <v>21</v>
      </c>
      <c r="F15" s="16"/>
      <c r="G15" s="29">
        <v>525</v>
      </c>
      <c r="H15" s="29">
        <v>525</v>
      </c>
      <c r="I15" s="29">
        <v>525</v>
      </c>
      <c r="J15" s="16"/>
    </row>
    <row r="16" spans="1:14">
      <c r="E16" s="15" t="s">
        <v>22</v>
      </c>
      <c r="F16" s="16"/>
      <c r="G16" s="29">
        <v>525</v>
      </c>
      <c r="H16" s="29">
        <v>525</v>
      </c>
      <c r="I16" s="29">
        <v>525</v>
      </c>
      <c r="J16" s="16"/>
    </row>
    <row r="17" spans="1:10">
      <c r="E17" s="15" t="s">
        <v>23</v>
      </c>
      <c r="F17" s="16"/>
      <c r="G17" s="29">
        <v>525</v>
      </c>
      <c r="H17" s="29">
        <v>525</v>
      </c>
      <c r="I17" s="29">
        <v>525</v>
      </c>
      <c r="J17" s="16"/>
    </row>
    <row r="18" spans="1:10">
      <c r="E18" s="15" t="s">
        <v>24</v>
      </c>
      <c r="F18" s="16"/>
      <c r="G18" s="29">
        <v>525</v>
      </c>
      <c r="H18" s="29">
        <v>525</v>
      </c>
      <c r="I18" s="29">
        <v>525</v>
      </c>
      <c r="J18" s="16"/>
    </row>
    <row r="19" spans="1:10">
      <c r="E19" s="15" t="s">
        <v>25</v>
      </c>
      <c r="F19" s="16"/>
      <c r="G19" s="29">
        <v>525</v>
      </c>
      <c r="H19" s="29">
        <v>525</v>
      </c>
      <c r="I19" s="29">
        <v>0</v>
      </c>
      <c r="J19" s="16"/>
    </row>
    <row r="20" spans="1:10">
      <c r="E20" s="15" t="s">
        <v>26</v>
      </c>
      <c r="F20" s="16"/>
      <c r="G20" s="29">
        <v>525</v>
      </c>
      <c r="H20" s="29">
        <v>525</v>
      </c>
      <c r="I20" s="29">
        <v>0</v>
      </c>
      <c r="J20" s="16"/>
    </row>
    <row r="21" spans="1:10" s="5" customFormat="1" ht="18.600000000000001" thickBot="1">
      <c r="A21" s="12" t="s">
        <v>27</v>
      </c>
      <c r="B21" s="13"/>
      <c r="C21" s="13"/>
      <c r="D21" s="13"/>
      <c r="E21" s="13"/>
      <c r="F21" s="14"/>
      <c r="G21" s="14">
        <f>SUM(G12:G20)</f>
        <v>4725</v>
      </c>
      <c r="H21" s="14">
        <f>SUM(H9:H20)</f>
        <v>6300</v>
      </c>
      <c r="I21" s="14">
        <f>SUM(I9:I20)</f>
        <v>5250</v>
      </c>
      <c r="J21" s="14">
        <f>SUM(J8:J8)</f>
        <v>16275</v>
      </c>
    </row>
  </sheetData>
  <printOptions horizontalCentered="1"/>
  <pageMargins left="0.51181102362204722" right="0.51181102362204722" top="1.1811023622047245" bottom="0.74803149606299213" header="0.70866141732283472" footer="0.31496062992125984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5b9c3a-3b68-41d6-a750-920a12699c89">
      <Terms xmlns="http://schemas.microsoft.com/office/infopath/2007/PartnerControls"/>
    </lcf76f155ced4ddcb4097134ff3c332f>
    <TaxCatchAll xmlns="59705a33-3f2b-415e-bdbe-518043f8269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0B1F3A87110240B59608774E889E05" ma:contentTypeVersion="12" ma:contentTypeDescription="Create a new document." ma:contentTypeScope="" ma:versionID="a934dd0233892f17d58b8f19d215f881">
  <xsd:schema xmlns:xsd="http://www.w3.org/2001/XMLSchema" xmlns:xs="http://www.w3.org/2001/XMLSchema" xmlns:p="http://schemas.microsoft.com/office/2006/metadata/properties" xmlns:ns2="245b9c3a-3b68-41d6-a750-920a12699c89" xmlns:ns3="59705a33-3f2b-415e-bdbe-518043f82699" targetNamespace="http://schemas.microsoft.com/office/2006/metadata/properties" ma:root="true" ma:fieldsID="2d961c137639111bd0731bbc28115514" ns2:_="" ns3:_="">
    <xsd:import namespace="245b9c3a-3b68-41d6-a750-920a12699c89"/>
    <xsd:import namespace="59705a33-3f2b-415e-bdbe-518043f826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b9c3a-3b68-41d6-a750-920a12699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05a33-3f2b-415e-bdbe-518043f8269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a448e6f-66ae-4464-acc4-ca94cbf2b745}" ma:internalName="TaxCatchAll" ma:showField="CatchAllData" ma:web="59705a33-3f2b-415e-bdbe-518043f826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956CA2-6495-4B24-B545-0AA47B15C5E4}"/>
</file>

<file path=customXml/itemProps2.xml><?xml version="1.0" encoding="utf-8"?>
<ds:datastoreItem xmlns:ds="http://schemas.openxmlformats.org/officeDocument/2006/customXml" ds:itemID="{1567F82A-75B1-46E7-B950-78DEE765BE15}"/>
</file>

<file path=customXml/itemProps3.xml><?xml version="1.0" encoding="utf-8"?>
<ds:datastoreItem xmlns:ds="http://schemas.openxmlformats.org/officeDocument/2006/customXml" ds:itemID="{AF422C1E-B5A9-4FB5-933F-A4B9E722C5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CAMP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Kivi - ESTDEV</dc:creator>
  <cp:keywords/>
  <dc:description/>
  <cp:lastModifiedBy>Katrin Välimäe - JUSTDIGI</cp:lastModifiedBy>
  <cp:revision/>
  <dcterms:created xsi:type="dcterms:W3CDTF">2011-03-24T07:10:37Z</dcterms:created>
  <dcterms:modified xsi:type="dcterms:W3CDTF">2025-05-06T10:00:58Z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0x010100360B1F3A87110240B59608774E889E05</vt:lpwstr>
  </property>
  <property fmtid="{D5CDD505-2E9C-101B-9397-08002B2CF9AE}" pid="3" name="Order">
    <vt:r8>25600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2024-11-11T12:02:22Z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ffa5fb28-8ffe-47c4-b212-50ba1cb63c33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